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４０リーグ戦用(14)" sheetId="1" r:id="rId1"/>
    <sheet name="チーム名" sheetId="2" r:id="rId2"/>
  </sheets>
  <definedNames/>
  <calcPr fullCalcOnLoad="1"/>
</workbook>
</file>

<file path=xl/sharedStrings.xml><?xml version="1.0" encoding="utf-8"?>
<sst xmlns="http://schemas.openxmlformats.org/spreadsheetml/2006/main" count="86" uniqueCount="38">
  <si>
    <t>節</t>
  </si>
  <si>
    <t>期日</t>
  </si>
  <si>
    <t>順</t>
  </si>
  <si>
    <t>時間</t>
  </si>
  <si>
    <t>会場担当</t>
  </si>
  <si>
    <t>会　　場</t>
  </si>
  <si>
    <t>審判</t>
  </si>
  <si>
    <t>上都賀２０００</t>
  </si>
  <si>
    <t>和ＳＣ</t>
  </si>
  <si>
    <t>宇都宮ＦＣＦ</t>
  </si>
  <si>
    <t>ｱｽﾍﾟﾗﾝテ</t>
  </si>
  <si>
    <t>足利四十雀</t>
  </si>
  <si>
    <t>卯の花ＳＣ</t>
  </si>
  <si>
    <t>河北ＦＣ</t>
  </si>
  <si>
    <t>ホーム</t>
  </si>
  <si>
    <t>スコア</t>
  </si>
  <si>
    <t>ビジター</t>
  </si>
  <si>
    <t>ホンダ栃木</t>
  </si>
  <si>
    <t>平成22年度栃木県シニアサッカーリーグ予定表　（O－４０　エンジョイ）</t>
  </si>
  <si>
    <t>喜連川シニア</t>
  </si>
  <si>
    <t>那須烏山シニア</t>
  </si>
  <si>
    <t>-</t>
  </si>
  <si>
    <t>-</t>
  </si>
  <si>
    <t>東芝那須グランド</t>
  </si>
  <si>
    <t>6/6</t>
  </si>
  <si>
    <t>7/4</t>
  </si>
  <si>
    <t>8/8</t>
  </si>
  <si>
    <t>9/5</t>
  </si>
  <si>
    <t>5/16</t>
  </si>
  <si>
    <t>足利陸上競技場</t>
  </si>
  <si>
    <t>7/25</t>
  </si>
  <si>
    <t>氏家河川敷グランド(北側）</t>
  </si>
  <si>
    <t>10/10</t>
  </si>
  <si>
    <t>平出サッカー場</t>
  </si>
  <si>
    <t>11/14</t>
  </si>
  <si>
    <t>12/9</t>
  </si>
  <si>
    <t>1/23</t>
  </si>
  <si>
    <t>野木町総合運動公園(予定）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</si>
</sst>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shrinkToFit="1"/>
    </xf>
    <xf numFmtId="49" fontId="3" fillId="0" borderId="0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3" fillId="0" borderId="17" xfId="0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distributed" vertical="center" shrinkToFit="1"/>
    </xf>
    <xf numFmtId="0" fontId="3" fillId="0" borderId="20" xfId="0" applyFont="1" applyFill="1" applyBorder="1" applyAlignment="1">
      <alignment horizontal="distributed" vertical="center" shrinkToFit="1"/>
    </xf>
    <xf numFmtId="0" fontId="3" fillId="0" borderId="21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15" xfId="0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 shrinkToFit="1"/>
    </xf>
    <xf numFmtId="0" fontId="3" fillId="0" borderId="25" xfId="0" applyFont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distributed" vertical="center" shrinkToFit="1"/>
    </xf>
    <xf numFmtId="0" fontId="3" fillId="0" borderId="29" xfId="0" applyFont="1" applyFill="1" applyBorder="1" applyAlignment="1">
      <alignment horizontal="distributed" vertical="center" shrinkToFit="1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distributed" vertical="center" shrinkToFi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distributed" vertical="center" shrinkToFit="1"/>
    </xf>
    <xf numFmtId="49" fontId="3" fillId="0" borderId="3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4">
      <selection activeCell="L49" sqref="L49"/>
    </sheetView>
  </sheetViews>
  <sheetFormatPr defaultColWidth="9.00390625" defaultRowHeight="13.5"/>
  <cols>
    <col min="1" max="1" width="3.375" style="28" bestFit="1" customWidth="1"/>
    <col min="2" max="2" width="5.625" style="30" customWidth="1"/>
    <col min="3" max="3" width="11.75390625" style="31" customWidth="1"/>
    <col min="4" max="4" width="2.625" style="31" customWidth="1"/>
    <col min="5" max="5" width="6.50390625" style="31" customWidth="1"/>
    <col min="6" max="6" width="14.875" style="32" customWidth="1"/>
    <col min="7" max="8" width="4.125" style="32" customWidth="1"/>
    <col min="9" max="9" width="4.125" style="28" customWidth="1"/>
    <col min="10" max="10" width="15.50390625" style="32" customWidth="1"/>
    <col min="11" max="11" width="13.75390625" style="33" customWidth="1"/>
    <col min="12" max="12" width="13.125" style="33" customWidth="1"/>
    <col min="13" max="13" width="1.12109375" style="28" customWidth="1"/>
    <col min="14" max="14" width="2.75390625" style="28" customWidth="1"/>
    <col min="15" max="15" width="18.125" style="28" bestFit="1" customWidth="1"/>
    <col min="16" max="16384" width="9.00390625" style="28" customWidth="1"/>
  </cols>
  <sheetData>
    <row r="1" spans="1:16" ht="30" customHeight="1">
      <c r="A1" s="92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O1" s="29"/>
      <c r="P1" s="29"/>
    </row>
    <row r="2" spans="15:16" ht="22.5" customHeight="1" thickBot="1">
      <c r="O2" s="29"/>
      <c r="P2" s="29"/>
    </row>
    <row r="3" spans="1:18" ht="18" customHeight="1" thickBot="1">
      <c r="A3" s="5" t="s">
        <v>0</v>
      </c>
      <c r="B3" s="6" t="s">
        <v>1</v>
      </c>
      <c r="C3" s="7" t="s">
        <v>5</v>
      </c>
      <c r="D3" s="7" t="s">
        <v>2</v>
      </c>
      <c r="E3" s="7" t="s">
        <v>3</v>
      </c>
      <c r="F3" s="8" t="s">
        <v>14</v>
      </c>
      <c r="G3" s="89" t="s">
        <v>15</v>
      </c>
      <c r="H3" s="90"/>
      <c r="I3" s="91"/>
      <c r="J3" s="8" t="s">
        <v>16</v>
      </c>
      <c r="K3" s="9" t="s">
        <v>6</v>
      </c>
      <c r="L3" s="10" t="s">
        <v>4</v>
      </c>
      <c r="N3" s="34"/>
      <c r="O3" s="35"/>
      <c r="P3" s="35"/>
      <c r="Q3" s="35"/>
      <c r="R3" s="34"/>
    </row>
    <row r="4" spans="1:18" ht="18" customHeight="1">
      <c r="A4" s="80">
        <v>1</v>
      </c>
      <c r="B4" s="74" t="s">
        <v>28</v>
      </c>
      <c r="C4" s="70" t="s">
        <v>23</v>
      </c>
      <c r="D4" s="11">
        <v>1</v>
      </c>
      <c r="E4" s="12">
        <v>0.4166666666666667</v>
      </c>
      <c r="F4" s="19" t="str">
        <f>'チーム名'!B8</f>
        <v>上都賀２０００</v>
      </c>
      <c r="G4" s="44"/>
      <c r="H4" s="45" t="s">
        <v>21</v>
      </c>
      <c r="I4" s="54"/>
      <c r="J4" s="19" t="str">
        <f>'チーム名'!B2</f>
        <v>卯の花ＳＣ</v>
      </c>
      <c r="K4" s="13" t="str">
        <f>F5</f>
        <v>ｱｽﾍﾟﾗﾝテ</v>
      </c>
      <c r="L4" s="76" t="str">
        <f>J5</f>
        <v>和ＳＣ</v>
      </c>
      <c r="N4" s="34"/>
      <c r="O4" s="20"/>
      <c r="P4" s="21"/>
      <c r="Q4" s="20"/>
      <c r="R4" s="34"/>
    </row>
    <row r="5" spans="1:18" ht="18" customHeight="1">
      <c r="A5" s="81"/>
      <c r="B5" s="72"/>
      <c r="C5" s="68"/>
      <c r="D5" s="2">
        <v>2</v>
      </c>
      <c r="E5" s="3">
        <v>0.4583333333333333</v>
      </c>
      <c r="F5" s="18" t="str">
        <f>'チーム名'!B3</f>
        <v>ｱｽﾍﾟﾗﾝテ</v>
      </c>
      <c r="G5" s="46"/>
      <c r="H5" s="47" t="s">
        <v>22</v>
      </c>
      <c r="I5" s="55"/>
      <c r="J5" s="18" t="str">
        <f>'チーム名'!B4</f>
        <v>和ＳＣ</v>
      </c>
      <c r="K5" s="4" t="str">
        <f>F4</f>
        <v>上都賀２０００</v>
      </c>
      <c r="L5" s="77"/>
      <c r="N5" s="34"/>
      <c r="O5" s="20"/>
      <c r="P5" s="21"/>
      <c r="Q5" s="20"/>
      <c r="R5" s="34"/>
    </row>
    <row r="6" spans="1:18" ht="18" customHeight="1">
      <c r="A6" s="81"/>
      <c r="B6" s="72"/>
      <c r="C6" s="68"/>
      <c r="D6" s="38">
        <v>3</v>
      </c>
      <c r="E6" s="39">
        <v>0.5</v>
      </c>
      <c r="F6" s="40" t="str">
        <f>'チーム名'!B5</f>
        <v>ホンダ栃木</v>
      </c>
      <c r="G6" s="56"/>
      <c r="H6" s="57" t="s">
        <v>22</v>
      </c>
      <c r="I6" s="58"/>
      <c r="J6" s="40" t="str">
        <f>'チーム名'!B6</f>
        <v>宇都宮ＦＣＦ</v>
      </c>
      <c r="K6" s="41" t="str">
        <f>J5</f>
        <v>和ＳＣ</v>
      </c>
      <c r="L6" s="77"/>
      <c r="N6" s="34"/>
      <c r="O6" s="20"/>
      <c r="P6" s="21"/>
      <c r="Q6" s="20"/>
      <c r="R6" s="34"/>
    </row>
    <row r="7" spans="1:18" ht="18" customHeight="1">
      <c r="A7" s="81"/>
      <c r="B7" s="72"/>
      <c r="C7" s="68"/>
      <c r="D7" s="2">
        <v>4</v>
      </c>
      <c r="E7" s="3">
        <v>0.5416666666666666</v>
      </c>
      <c r="F7" s="18" t="str">
        <f>'チーム名'!B7</f>
        <v>喜連川シニア</v>
      </c>
      <c r="G7" s="46"/>
      <c r="H7" s="47" t="s">
        <v>22</v>
      </c>
      <c r="I7" s="55"/>
      <c r="J7" s="18" t="str">
        <f>'チーム名'!B8</f>
        <v>上都賀２０００</v>
      </c>
      <c r="K7" s="4" t="str">
        <f>F8</f>
        <v>足利四十雀</v>
      </c>
      <c r="L7" s="77"/>
      <c r="N7" s="34"/>
      <c r="O7" s="35"/>
      <c r="P7" s="35"/>
      <c r="Q7" s="35"/>
      <c r="R7" s="34"/>
    </row>
    <row r="8" spans="1:18" ht="18" customHeight="1" thickBot="1">
      <c r="A8" s="82"/>
      <c r="B8" s="73"/>
      <c r="C8" s="69"/>
      <c r="D8" s="50">
        <v>5</v>
      </c>
      <c r="E8" s="51">
        <v>0.5833333333333334</v>
      </c>
      <c r="F8" s="17" t="str">
        <f>'チーム名'!B9</f>
        <v>足利四十雀</v>
      </c>
      <c r="G8" s="48"/>
      <c r="H8" s="49" t="s">
        <v>22</v>
      </c>
      <c r="I8" s="59"/>
      <c r="J8" s="17" t="str">
        <f>'チーム名'!B10</f>
        <v>那須烏山シニア</v>
      </c>
      <c r="K8" s="14" t="str">
        <f>F7</f>
        <v>喜連川シニア</v>
      </c>
      <c r="L8" s="79"/>
      <c r="N8" s="34"/>
      <c r="O8" s="35"/>
      <c r="P8" s="35"/>
      <c r="Q8" s="35"/>
      <c r="R8" s="34"/>
    </row>
    <row r="9" spans="1:17" ht="18" customHeight="1">
      <c r="A9" s="80">
        <v>2</v>
      </c>
      <c r="B9" s="74" t="s">
        <v>24</v>
      </c>
      <c r="C9" s="70" t="s">
        <v>23</v>
      </c>
      <c r="D9" s="11">
        <v>1</v>
      </c>
      <c r="E9" s="12">
        <v>0.4166666666666667</v>
      </c>
      <c r="F9" s="19" t="str">
        <f>'チーム名'!B7</f>
        <v>喜連川シニア</v>
      </c>
      <c r="G9" s="44"/>
      <c r="H9" s="45" t="s">
        <v>21</v>
      </c>
      <c r="I9" s="54"/>
      <c r="J9" s="19" t="str">
        <f>'チーム名'!B5</f>
        <v>ホンダ栃木</v>
      </c>
      <c r="K9" s="13" t="str">
        <f>F10</f>
        <v>上都賀２０００</v>
      </c>
      <c r="L9" s="76" t="str">
        <f>J10</f>
        <v>那須烏山シニア</v>
      </c>
      <c r="O9" s="29"/>
      <c r="P9" s="29"/>
      <c r="Q9" s="29"/>
    </row>
    <row r="10" spans="1:17" ht="18" customHeight="1">
      <c r="A10" s="81"/>
      <c r="B10" s="72"/>
      <c r="C10" s="68"/>
      <c r="D10" s="2">
        <v>2</v>
      </c>
      <c r="E10" s="3">
        <v>0.4583333333333333</v>
      </c>
      <c r="F10" s="18" t="str">
        <f>'チーム名'!B8</f>
        <v>上都賀２０００</v>
      </c>
      <c r="G10" s="46"/>
      <c r="H10" s="47" t="s">
        <v>22</v>
      </c>
      <c r="I10" s="55"/>
      <c r="J10" s="18" t="str">
        <f>'チーム名'!B10</f>
        <v>那須烏山シニア</v>
      </c>
      <c r="K10" s="4" t="str">
        <f>F9</f>
        <v>喜連川シニア</v>
      </c>
      <c r="L10" s="77"/>
      <c r="O10" s="29"/>
      <c r="P10" s="29"/>
      <c r="Q10" s="29"/>
    </row>
    <row r="11" spans="1:12" ht="18" customHeight="1">
      <c r="A11" s="81"/>
      <c r="B11" s="72"/>
      <c r="C11" s="68"/>
      <c r="D11" s="38">
        <v>3</v>
      </c>
      <c r="E11" s="39">
        <v>0.5</v>
      </c>
      <c r="F11" s="42" t="str">
        <f>'チーム名'!B4</f>
        <v>和ＳＣ</v>
      </c>
      <c r="G11" s="60"/>
      <c r="H11" s="57" t="s">
        <v>22</v>
      </c>
      <c r="I11" s="61"/>
      <c r="J11" s="42" t="str">
        <f>'チーム名'!B2</f>
        <v>卯の花ＳＣ</v>
      </c>
      <c r="K11" s="27" t="str">
        <f>J10</f>
        <v>那須烏山シニア</v>
      </c>
      <c r="L11" s="77"/>
    </row>
    <row r="12" spans="1:12" ht="18" customHeight="1">
      <c r="A12" s="81"/>
      <c r="B12" s="72"/>
      <c r="C12" s="68"/>
      <c r="D12" s="2">
        <v>5</v>
      </c>
      <c r="E12" s="3">
        <v>0.5416666666666666</v>
      </c>
      <c r="F12" s="18" t="str">
        <f>'チーム名'!B6</f>
        <v>宇都宮ＦＣＦ</v>
      </c>
      <c r="G12" s="46"/>
      <c r="H12" s="47" t="s">
        <v>22</v>
      </c>
      <c r="I12" s="62"/>
      <c r="J12" s="18" t="str">
        <f>'チーム名'!B3</f>
        <v>ｱｽﾍﾟﾗﾝテ</v>
      </c>
      <c r="K12" s="4" t="str">
        <f>F13</f>
        <v>河北ＦＣ</v>
      </c>
      <c r="L12" s="77"/>
    </row>
    <row r="13" spans="1:12" ht="18" customHeight="1" thickBot="1">
      <c r="A13" s="82"/>
      <c r="B13" s="73"/>
      <c r="C13" s="69"/>
      <c r="D13" s="50">
        <v>6</v>
      </c>
      <c r="E13" s="51">
        <v>0.5833333333333334</v>
      </c>
      <c r="F13" s="17" t="str">
        <f>'チーム名'!B1</f>
        <v>河北ＦＣ</v>
      </c>
      <c r="G13" s="48"/>
      <c r="H13" s="49" t="s">
        <v>22</v>
      </c>
      <c r="I13" s="63"/>
      <c r="J13" s="17" t="str">
        <f>'チーム名'!B9</f>
        <v>足利四十雀</v>
      </c>
      <c r="K13" s="14" t="str">
        <f>F12</f>
        <v>宇都宮ＦＣＦ</v>
      </c>
      <c r="L13" s="79"/>
    </row>
    <row r="14" spans="1:15" ht="18" customHeight="1">
      <c r="A14" s="80">
        <v>3</v>
      </c>
      <c r="B14" s="74" t="s">
        <v>30</v>
      </c>
      <c r="C14" s="70" t="s">
        <v>29</v>
      </c>
      <c r="D14" s="11">
        <v>1</v>
      </c>
      <c r="E14" s="12">
        <v>0.4166666666666667</v>
      </c>
      <c r="F14" s="19" t="str">
        <f>'チーム名'!B5</f>
        <v>ホンダ栃木</v>
      </c>
      <c r="G14" s="44"/>
      <c r="H14" s="45" t="s">
        <v>21</v>
      </c>
      <c r="I14" s="54"/>
      <c r="J14" s="19" t="str">
        <f>'チーム名'!B10</f>
        <v>那須烏山シニア</v>
      </c>
      <c r="K14" s="13" t="str">
        <f>F15</f>
        <v>ｱｽﾍﾟﾗﾝテ</v>
      </c>
      <c r="L14" s="76" t="str">
        <f>J16</f>
        <v>足利四十雀</v>
      </c>
      <c r="O14" s="29"/>
    </row>
    <row r="15" spans="1:19" ht="18" customHeight="1">
      <c r="A15" s="81"/>
      <c r="B15" s="72"/>
      <c r="C15" s="68"/>
      <c r="D15" s="2">
        <v>2</v>
      </c>
      <c r="E15" s="3">
        <v>0.4583333333333333</v>
      </c>
      <c r="F15" s="18" t="str">
        <f>'チーム名'!B3</f>
        <v>ｱｽﾍﾟﾗﾝテ</v>
      </c>
      <c r="G15" s="46"/>
      <c r="H15" s="47" t="s">
        <v>22</v>
      </c>
      <c r="I15" s="55"/>
      <c r="J15" s="18" t="str">
        <f>'チーム名'!B7</f>
        <v>喜連川シニア</v>
      </c>
      <c r="K15" s="4" t="str">
        <f>F14</f>
        <v>ホンダ栃木</v>
      </c>
      <c r="L15" s="77"/>
      <c r="O15" s="29"/>
      <c r="Q15" s="15"/>
      <c r="R15" s="16"/>
      <c r="S15" s="15"/>
    </row>
    <row r="16" spans="1:19" ht="18" customHeight="1">
      <c r="A16" s="81"/>
      <c r="B16" s="75"/>
      <c r="C16" s="71"/>
      <c r="D16" s="38">
        <v>3</v>
      </c>
      <c r="E16" s="39">
        <v>0.5</v>
      </c>
      <c r="F16" s="18" t="str">
        <f>'チーム名'!B8</f>
        <v>上都賀２０００</v>
      </c>
      <c r="G16" s="46"/>
      <c r="H16" s="57" t="s">
        <v>22</v>
      </c>
      <c r="I16" s="55"/>
      <c r="J16" s="18" t="str">
        <f>'チーム名'!B9</f>
        <v>足利四十雀</v>
      </c>
      <c r="K16" s="4" t="str">
        <f>J15</f>
        <v>喜連川シニア</v>
      </c>
      <c r="L16" s="78"/>
      <c r="O16" s="29"/>
      <c r="Q16" s="34"/>
      <c r="R16" s="34"/>
      <c r="S16" s="34"/>
    </row>
    <row r="17" spans="1:15" ht="18" customHeight="1">
      <c r="A17" s="81"/>
      <c r="B17" s="72" t="s">
        <v>25</v>
      </c>
      <c r="C17" s="68" t="s">
        <v>23</v>
      </c>
      <c r="D17" s="2">
        <v>1</v>
      </c>
      <c r="E17" s="3">
        <v>0.4166666666666667</v>
      </c>
      <c r="F17" s="18" t="str">
        <f>'チーム名'!B1</f>
        <v>河北ＦＣ</v>
      </c>
      <c r="G17" s="46"/>
      <c r="H17" s="47" t="s">
        <v>22</v>
      </c>
      <c r="I17" s="55"/>
      <c r="J17" s="18" t="str">
        <f>'チーム名'!B4</f>
        <v>和ＳＣ</v>
      </c>
      <c r="K17" s="4" t="str">
        <f>F18</f>
        <v>卯の花ＳＣ</v>
      </c>
      <c r="L17" s="77" t="str">
        <f>F17</f>
        <v>河北ＦＣ</v>
      </c>
      <c r="O17" s="29"/>
    </row>
    <row r="18" spans="1:15" ht="18" customHeight="1" thickBot="1">
      <c r="A18" s="82"/>
      <c r="B18" s="73"/>
      <c r="C18" s="69"/>
      <c r="D18" s="2">
        <v>2</v>
      </c>
      <c r="E18" s="51">
        <v>0.4583333333333333</v>
      </c>
      <c r="F18" s="17" t="str">
        <f>'チーム名'!B2</f>
        <v>卯の花ＳＣ</v>
      </c>
      <c r="G18" s="48"/>
      <c r="H18" s="49" t="s">
        <v>22</v>
      </c>
      <c r="I18" s="59"/>
      <c r="J18" s="17" t="str">
        <f>'チーム名'!B6</f>
        <v>宇都宮ＦＣＦ</v>
      </c>
      <c r="K18" s="14" t="str">
        <f>F17</f>
        <v>河北ＦＣ</v>
      </c>
      <c r="L18" s="79"/>
      <c r="O18" s="29"/>
    </row>
    <row r="19" spans="1:15" ht="18" customHeight="1">
      <c r="A19" s="80">
        <v>4</v>
      </c>
      <c r="B19" s="74" t="s">
        <v>26</v>
      </c>
      <c r="C19" s="70" t="s">
        <v>31</v>
      </c>
      <c r="D19" s="11">
        <v>1</v>
      </c>
      <c r="E19" s="12">
        <v>0.4166666666666667</v>
      </c>
      <c r="F19" s="52" t="str">
        <f>'チーム名'!B1</f>
        <v>河北ＦＣ</v>
      </c>
      <c r="G19" s="64"/>
      <c r="H19" s="45" t="s">
        <v>21</v>
      </c>
      <c r="I19" s="65"/>
      <c r="J19" s="52" t="str">
        <f>'チーム名'!B8</f>
        <v>上都賀２０００</v>
      </c>
      <c r="K19" s="53" t="str">
        <f>F20</f>
        <v>宇都宮ＦＣＦ</v>
      </c>
      <c r="L19" s="76" t="str">
        <f>J23</f>
        <v>卯の花ＳＣ</v>
      </c>
      <c r="O19" s="29"/>
    </row>
    <row r="20" spans="1:15" ht="18" customHeight="1">
      <c r="A20" s="81"/>
      <c r="B20" s="72"/>
      <c r="C20" s="68"/>
      <c r="D20" s="2">
        <v>2</v>
      </c>
      <c r="E20" s="3">
        <v>0.4583333333333333</v>
      </c>
      <c r="F20" s="18" t="str">
        <f>'チーム名'!B6</f>
        <v>宇都宮ＦＣＦ</v>
      </c>
      <c r="G20" s="46"/>
      <c r="H20" s="47" t="s">
        <v>22</v>
      </c>
      <c r="I20" s="55"/>
      <c r="J20" s="18" t="str">
        <f>'チーム名'!B4</f>
        <v>和ＳＣ</v>
      </c>
      <c r="K20" s="4" t="str">
        <f>J19</f>
        <v>上都賀２０００</v>
      </c>
      <c r="L20" s="77"/>
      <c r="O20" s="29"/>
    </row>
    <row r="21" spans="1:12" ht="18" customHeight="1">
      <c r="A21" s="81"/>
      <c r="B21" s="72"/>
      <c r="C21" s="68"/>
      <c r="D21" s="38">
        <v>3</v>
      </c>
      <c r="E21" s="39">
        <v>0.5</v>
      </c>
      <c r="F21" s="18" t="str">
        <f>'チーム名'!B3</f>
        <v>ｱｽﾍﾟﾗﾝテ</v>
      </c>
      <c r="G21" s="46"/>
      <c r="H21" s="57" t="s">
        <v>22</v>
      </c>
      <c r="I21" s="55"/>
      <c r="J21" s="18" t="str">
        <f>'チーム名'!B10</f>
        <v>那須烏山シニア</v>
      </c>
      <c r="K21" s="4" t="str">
        <f>J20</f>
        <v>和ＳＣ</v>
      </c>
      <c r="L21" s="77"/>
    </row>
    <row r="22" spans="1:12" ht="18" customHeight="1">
      <c r="A22" s="81"/>
      <c r="B22" s="72"/>
      <c r="C22" s="68"/>
      <c r="D22" s="2">
        <v>4</v>
      </c>
      <c r="E22" s="3">
        <v>0.5416666666666666</v>
      </c>
      <c r="F22" s="18" t="str">
        <f>'チーム名'!B9</f>
        <v>足利四十雀</v>
      </c>
      <c r="G22" s="46"/>
      <c r="H22" s="47" t="s">
        <v>22</v>
      </c>
      <c r="I22" s="55"/>
      <c r="J22" s="18" t="str">
        <f>'チーム名'!B5</f>
        <v>ホンダ栃木</v>
      </c>
      <c r="K22" s="4" t="str">
        <f>J23</f>
        <v>卯の花ＳＣ</v>
      </c>
      <c r="L22" s="77"/>
    </row>
    <row r="23" spans="1:12" ht="18" customHeight="1" thickBot="1">
      <c r="A23" s="82"/>
      <c r="B23" s="73"/>
      <c r="C23" s="69"/>
      <c r="D23" s="50">
        <v>5</v>
      </c>
      <c r="E23" s="51">
        <v>0.5833333333333334</v>
      </c>
      <c r="F23" s="17" t="str">
        <f>'チーム名'!B7</f>
        <v>喜連川シニア</v>
      </c>
      <c r="G23" s="48"/>
      <c r="H23" s="49" t="s">
        <v>22</v>
      </c>
      <c r="I23" s="59"/>
      <c r="J23" s="17" t="str">
        <f>'チーム名'!B2</f>
        <v>卯の花ＳＣ</v>
      </c>
      <c r="K23" s="14" t="str">
        <f>F22</f>
        <v>足利四十雀</v>
      </c>
      <c r="L23" s="79"/>
    </row>
    <row r="24" spans="1:12" ht="18" customHeight="1">
      <c r="A24" s="80">
        <v>5</v>
      </c>
      <c r="B24" s="74" t="s">
        <v>27</v>
      </c>
      <c r="C24" s="70" t="s">
        <v>23</v>
      </c>
      <c r="D24" s="11">
        <v>1</v>
      </c>
      <c r="E24" s="12">
        <v>0.4166666666666667</v>
      </c>
      <c r="F24" s="19" t="str">
        <f>'チーム名'!B3</f>
        <v>ｱｽﾍﾟﾗﾝテ</v>
      </c>
      <c r="G24" s="44"/>
      <c r="H24" s="45" t="s">
        <v>21</v>
      </c>
      <c r="I24" s="54"/>
      <c r="J24" s="19" t="str">
        <f>'チーム名'!B9</f>
        <v>足利四十雀</v>
      </c>
      <c r="K24" s="13" t="str">
        <f>F25</f>
        <v>ホンダ栃木</v>
      </c>
      <c r="L24" s="83" t="str">
        <f>J25</f>
        <v>上都賀２０００</v>
      </c>
    </row>
    <row r="25" spans="1:12" ht="18" customHeight="1">
      <c r="A25" s="81"/>
      <c r="B25" s="72"/>
      <c r="C25" s="68"/>
      <c r="D25" s="2">
        <v>2</v>
      </c>
      <c r="E25" s="3">
        <v>0.4583333333333333</v>
      </c>
      <c r="F25" s="18" t="str">
        <f>'チーム名'!B5</f>
        <v>ホンダ栃木</v>
      </c>
      <c r="G25" s="46"/>
      <c r="H25" s="47" t="s">
        <v>22</v>
      </c>
      <c r="I25" s="55"/>
      <c r="J25" s="18" t="str">
        <f>'チーム名'!B8</f>
        <v>上都賀２０００</v>
      </c>
      <c r="K25" s="4" t="str">
        <f>F24</f>
        <v>ｱｽﾍﾟﾗﾝテ</v>
      </c>
      <c r="L25" s="84"/>
    </row>
    <row r="26" spans="1:12" ht="18" customHeight="1">
      <c r="A26" s="81"/>
      <c r="B26" s="72"/>
      <c r="C26" s="68"/>
      <c r="D26" s="38">
        <v>3</v>
      </c>
      <c r="E26" s="39">
        <v>0.5</v>
      </c>
      <c r="F26" s="18" t="str">
        <f>'チーム名'!B1</f>
        <v>河北ＦＣ</v>
      </c>
      <c r="G26" s="46"/>
      <c r="H26" s="57" t="s">
        <v>22</v>
      </c>
      <c r="I26" s="55"/>
      <c r="J26" s="18" t="str">
        <f>'チーム名'!B6</f>
        <v>宇都宮ＦＣＦ</v>
      </c>
      <c r="K26" s="4" t="str">
        <f>J25</f>
        <v>上都賀２０００</v>
      </c>
      <c r="L26" s="84"/>
    </row>
    <row r="27" spans="1:12" ht="18" customHeight="1">
      <c r="A27" s="81"/>
      <c r="B27" s="72"/>
      <c r="C27" s="68"/>
      <c r="D27" s="2">
        <v>4</v>
      </c>
      <c r="E27" s="3">
        <v>0.5416666666666666</v>
      </c>
      <c r="F27" s="40" t="str">
        <f>'チーム名'!B2</f>
        <v>卯の花ＳＣ</v>
      </c>
      <c r="G27" s="56"/>
      <c r="H27" s="47" t="s">
        <v>22</v>
      </c>
      <c r="I27" s="58"/>
      <c r="J27" s="40" t="str">
        <f>'チーム名'!B10</f>
        <v>那須烏山シニア</v>
      </c>
      <c r="K27" s="41" t="str">
        <f>F28</f>
        <v>和ＳＣ</v>
      </c>
      <c r="L27" s="84"/>
    </row>
    <row r="28" spans="1:12" ht="18" customHeight="1" thickBot="1">
      <c r="A28" s="82"/>
      <c r="B28" s="73"/>
      <c r="C28" s="69"/>
      <c r="D28" s="50">
        <v>5</v>
      </c>
      <c r="E28" s="51">
        <v>0.5833333333333334</v>
      </c>
      <c r="F28" s="17" t="str">
        <f>'チーム名'!B4</f>
        <v>和ＳＣ</v>
      </c>
      <c r="G28" s="48"/>
      <c r="H28" s="49" t="s">
        <v>22</v>
      </c>
      <c r="I28" s="59"/>
      <c r="J28" s="17" t="str">
        <f>'チーム名'!B7</f>
        <v>喜連川シニア</v>
      </c>
      <c r="K28" s="14" t="str">
        <f>J27</f>
        <v>那須烏山シニア</v>
      </c>
      <c r="L28" s="85"/>
    </row>
    <row r="29" spans="1:12" ht="18" customHeight="1">
      <c r="A29" s="80">
        <v>6</v>
      </c>
      <c r="B29" s="74" t="s">
        <v>32</v>
      </c>
      <c r="C29" s="70" t="s">
        <v>33</v>
      </c>
      <c r="D29" s="11">
        <v>1</v>
      </c>
      <c r="E29" s="12">
        <v>0.4166666666666667</v>
      </c>
      <c r="F29" s="19" t="str">
        <f>'チーム名'!B7</f>
        <v>喜連川シニア</v>
      </c>
      <c r="G29" s="44"/>
      <c r="H29" s="45" t="s">
        <v>21</v>
      </c>
      <c r="I29" s="54"/>
      <c r="J29" s="19" t="str">
        <f>'チーム名'!B6</f>
        <v>宇都宮ＦＣＦ</v>
      </c>
      <c r="K29" s="13" t="str">
        <f>F30</f>
        <v>上都賀２０００</v>
      </c>
      <c r="L29" s="83" t="str">
        <f>J29</f>
        <v>宇都宮ＦＣＦ</v>
      </c>
    </row>
    <row r="30" spans="1:12" ht="18" customHeight="1">
      <c r="A30" s="81"/>
      <c r="B30" s="72"/>
      <c r="C30" s="68"/>
      <c r="D30" s="2">
        <v>2</v>
      </c>
      <c r="E30" s="3">
        <v>0.4583333333333333</v>
      </c>
      <c r="F30" s="18" t="str">
        <f>'チーム名'!B8</f>
        <v>上都賀２０００</v>
      </c>
      <c r="G30" s="46"/>
      <c r="H30" s="47" t="s">
        <v>22</v>
      </c>
      <c r="I30" s="55"/>
      <c r="J30" s="18" t="str">
        <f>'チーム名'!B3</f>
        <v>ｱｽﾍﾟﾗﾝテ</v>
      </c>
      <c r="K30" s="4" t="str">
        <f>J29</f>
        <v>宇都宮ＦＣＦ</v>
      </c>
      <c r="L30" s="84"/>
    </row>
    <row r="31" spans="1:12" ht="18" customHeight="1">
      <c r="A31" s="81"/>
      <c r="B31" s="72"/>
      <c r="C31" s="68"/>
      <c r="D31" s="38">
        <v>3</v>
      </c>
      <c r="E31" s="39">
        <v>0.5</v>
      </c>
      <c r="F31" s="18" t="str">
        <f>'チーム名'!B9</f>
        <v>足利四十雀</v>
      </c>
      <c r="G31" s="46"/>
      <c r="H31" s="57" t="s">
        <v>22</v>
      </c>
      <c r="I31" s="55"/>
      <c r="J31" s="18" t="str">
        <f>'チーム名'!B2</f>
        <v>卯の花ＳＣ</v>
      </c>
      <c r="K31" s="4" t="str">
        <f>J30</f>
        <v>ｱｽﾍﾟﾗﾝテ</v>
      </c>
      <c r="L31" s="84"/>
    </row>
    <row r="32" spans="1:12" ht="18" customHeight="1">
      <c r="A32" s="81"/>
      <c r="B32" s="72"/>
      <c r="C32" s="68"/>
      <c r="D32" s="2">
        <v>4</v>
      </c>
      <c r="E32" s="3">
        <v>0.5416666666666666</v>
      </c>
      <c r="F32" s="18" t="str">
        <f>'チーム名'!B4</f>
        <v>和ＳＣ</v>
      </c>
      <c r="G32" s="46"/>
      <c r="H32" s="47" t="s">
        <v>22</v>
      </c>
      <c r="I32" s="55"/>
      <c r="J32" s="18" t="str">
        <f>'チーム名'!B10</f>
        <v>那須烏山シニア</v>
      </c>
      <c r="K32" s="4" t="str">
        <f>F33</f>
        <v>河北ＦＣ</v>
      </c>
      <c r="L32" s="84"/>
    </row>
    <row r="33" spans="1:12" ht="18" customHeight="1" thickBot="1">
      <c r="A33" s="82"/>
      <c r="B33" s="73"/>
      <c r="C33" s="69"/>
      <c r="D33" s="50">
        <v>5</v>
      </c>
      <c r="E33" s="51">
        <v>0.5833333333333334</v>
      </c>
      <c r="F33" s="17" t="str">
        <f>'チーム名'!B1</f>
        <v>河北ＦＣ</v>
      </c>
      <c r="G33" s="48"/>
      <c r="H33" s="49" t="s">
        <v>22</v>
      </c>
      <c r="I33" s="63"/>
      <c r="J33" s="17" t="str">
        <f>'チーム名'!B5</f>
        <v>ホンダ栃木</v>
      </c>
      <c r="K33" s="26" t="str">
        <f>J32</f>
        <v>那須烏山シニア</v>
      </c>
      <c r="L33" s="85"/>
    </row>
    <row r="34" spans="1:12" ht="18" customHeight="1">
      <c r="A34" s="80">
        <v>7</v>
      </c>
      <c r="B34" s="74" t="s">
        <v>34</v>
      </c>
      <c r="C34" s="70" t="s">
        <v>31</v>
      </c>
      <c r="D34" s="11">
        <v>1</v>
      </c>
      <c r="E34" s="12">
        <v>0.4166666666666667</v>
      </c>
      <c r="F34" s="19" t="str">
        <f>'チーム名'!B6</f>
        <v>宇都宮ＦＣＦ</v>
      </c>
      <c r="G34" s="44"/>
      <c r="H34" s="45" t="s">
        <v>21</v>
      </c>
      <c r="I34" s="66"/>
      <c r="J34" s="19" t="str">
        <f>'チーム名'!B10</f>
        <v>那須烏山シニア</v>
      </c>
      <c r="K34" s="24" t="str">
        <f>F35</f>
        <v>卯の花ＳＣ</v>
      </c>
      <c r="L34" s="86" t="str">
        <f>J37</f>
        <v>喜連川シニア</v>
      </c>
    </row>
    <row r="35" spans="1:18" ht="18" customHeight="1">
      <c r="A35" s="81"/>
      <c r="B35" s="72"/>
      <c r="C35" s="68"/>
      <c r="D35" s="2">
        <v>2</v>
      </c>
      <c r="E35" s="3">
        <v>0.4583333333333333</v>
      </c>
      <c r="F35" s="18" t="str">
        <f>'チーム名'!B2</f>
        <v>卯の花ＳＣ</v>
      </c>
      <c r="G35" s="46"/>
      <c r="H35" s="47" t="s">
        <v>22</v>
      </c>
      <c r="I35" s="62"/>
      <c r="J35" s="18" t="str">
        <f>'チーム名'!B8</f>
        <v>上都賀２０００</v>
      </c>
      <c r="K35" s="25" t="str">
        <f>F34</f>
        <v>宇都宮ＦＣＦ</v>
      </c>
      <c r="L35" s="87"/>
      <c r="N35" s="34"/>
      <c r="O35" s="34"/>
      <c r="P35" s="34"/>
      <c r="Q35" s="34"/>
      <c r="R35" s="34"/>
    </row>
    <row r="36" spans="1:18" ht="18" customHeight="1">
      <c r="A36" s="81"/>
      <c r="B36" s="72"/>
      <c r="C36" s="68"/>
      <c r="D36" s="38">
        <v>3</v>
      </c>
      <c r="E36" s="39">
        <v>0.5</v>
      </c>
      <c r="F36" s="18" t="str">
        <f>'チーム名'!B5</f>
        <v>ホンダ栃木</v>
      </c>
      <c r="G36" s="46"/>
      <c r="H36" s="57" t="s">
        <v>22</v>
      </c>
      <c r="I36" s="62"/>
      <c r="J36" s="18" t="str">
        <f>'チーム名'!B3</f>
        <v>ｱｽﾍﾟﾗﾝテ</v>
      </c>
      <c r="K36" s="25" t="str">
        <f>J35</f>
        <v>上都賀２０００</v>
      </c>
      <c r="L36" s="87"/>
      <c r="N36" s="34"/>
      <c r="O36" s="20"/>
      <c r="P36" s="23"/>
      <c r="Q36" s="20"/>
      <c r="R36" s="34"/>
    </row>
    <row r="37" spans="1:18" ht="18" customHeight="1">
      <c r="A37" s="81"/>
      <c r="B37" s="72"/>
      <c r="C37" s="68"/>
      <c r="D37" s="2">
        <v>4</v>
      </c>
      <c r="E37" s="3">
        <v>0.5416666666666666</v>
      </c>
      <c r="F37" s="18" t="str">
        <f>'チーム名'!B1</f>
        <v>河北ＦＣ</v>
      </c>
      <c r="G37" s="46"/>
      <c r="H37" s="47" t="s">
        <v>22</v>
      </c>
      <c r="I37" s="62"/>
      <c r="J37" s="18" t="str">
        <f>'チーム名'!B7</f>
        <v>喜連川シニア</v>
      </c>
      <c r="K37" s="25" t="str">
        <f>F38</f>
        <v>和ＳＣ</v>
      </c>
      <c r="L37" s="87"/>
      <c r="N37" s="34"/>
      <c r="O37" s="20"/>
      <c r="P37" s="23"/>
      <c r="Q37" s="20"/>
      <c r="R37" s="34"/>
    </row>
    <row r="38" spans="1:18" ht="18" customHeight="1" thickBot="1">
      <c r="A38" s="82"/>
      <c r="B38" s="73"/>
      <c r="C38" s="69"/>
      <c r="D38" s="2">
        <v>5</v>
      </c>
      <c r="E38" s="3">
        <v>0.5833333333333334</v>
      </c>
      <c r="F38" s="17" t="str">
        <f>'チーム名'!B4</f>
        <v>和ＳＣ</v>
      </c>
      <c r="G38" s="48"/>
      <c r="H38" s="49" t="s">
        <v>22</v>
      </c>
      <c r="I38" s="63"/>
      <c r="J38" s="17" t="str">
        <f>'チーム名'!B9</f>
        <v>足利四十雀</v>
      </c>
      <c r="K38" s="26" t="str">
        <f>J37</f>
        <v>喜連川シニア</v>
      </c>
      <c r="L38" s="88"/>
      <c r="N38" s="34"/>
      <c r="O38" s="20"/>
      <c r="P38" s="23"/>
      <c r="Q38" s="20"/>
      <c r="R38" s="34"/>
    </row>
    <row r="39" spans="1:18" ht="18" customHeight="1">
      <c r="A39" s="80">
        <v>8</v>
      </c>
      <c r="B39" s="74" t="s">
        <v>35</v>
      </c>
      <c r="C39" s="70" t="s">
        <v>37</v>
      </c>
      <c r="D39" s="11">
        <v>1</v>
      </c>
      <c r="E39" s="12">
        <v>0.4166666666666667</v>
      </c>
      <c r="F39" s="19" t="str">
        <f>'チーム名'!B8</f>
        <v>上都賀２０００</v>
      </c>
      <c r="G39" s="44"/>
      <c r="H39" s="45" t="s">
        <v>21</v>
      </c>
      <c r="I39" s="66"/>
      <c r="J39" s="19" t="str">
        <f>'チーム名'!B4</f>
        <v>和ＳＣ</v>
      </c>
      <c r="K39" s="24" t="str">
        <f>F40</f>
        <v>喜連川シニア</v>
      </c>
      <c r="L39" s="83" t="str">
        <f>F42</f>
        <v>ホンダ栃木</v>
      </c>
      <c r="N39" s="34"/>
      <c r="O39" s="34"/>
      <c r="P39" s="34"/>
      <c r="Q39" s="34"/>
      <c r="R39" s="34"/>
    </row>
    <row r="40" spans="1:12" ht="18" customHeight="1">
      <c r="A40" s="81"/>
      <c r="B40" s="72"/>
      <c r="C40" s="68"/>
      <c r="D40" s="2">
        <v>2</v>
      </c>
      <c r="E40" s="3">
        <v>0.4583333333333333</v>
      </c>
      <c r="F40" s="18" t="str">
        <f>'チーム名'!B7</f>
        <v>喜連川シニア</v>
      </c>
      <c r="G40" s="46"/>
      <c r="H40" s="47" t="s">
        <v>22</v>
      </c>
      <c r="I40" s="62"/>
      <c r="J40" s="18" t="str">
        <f>'チーム名'!B10</f>
        <v>那須烏山シニア</v>
      </c>
      <c r="K40" s="25" t="str">
        <f>J39</f>
        <v>和ＳＣ</v>
      </c>
      <c r="L40" s="84"/>
    </row>
    <row r="41" spans="1:12" ht="18" customHeight="1">
      <c r="A41" s="81"/>
      <c r="B41" s="72"/>
      <c r="C41" s="68"/>
      <c r="D41" s="38">
        <v>3</v>
      </c>
      <c r="E41" s="39">
        <v>0.5</v>
      </c>
      <c r="F41" s="18" t="str">
        <f>'チーム名'!B1</f>
        <v>河北ＦＣ</v>
      </c>
      <c r="G41" s="46"/>
      <c r="H41" s="57" t="s">
        <v>22</v>
      </c>
      <c r="I41" s="62"/>
      <c r="J41" s="18" t="str">
        <f>'チーム名'!B3</f>
        <v>ｱｽﾍﾟﾗﾝテ</v>
      </c>
      <c r="K41" s="25" t="str">
        <f>J40</f>
        <v>那須烏山シニア</v>
      </c>
      <c r="L41" s="84"/>
    </row>
    <row r="42" spans="1:12" ht="18" customHeight="1">
      <c r="A42" s="81"/>
      <c r="B42" s="72"/>
      <c r="C42" s="68"/>
      <c r="D42" s="2">
        <v>4</v>
      </c>
      <c r="E42" s="3">
        <v>0.5416666666666666</v>
      </c>
      <c r="F42" s="18" t="str">
        <f>'チーム名'!B5</f>
        <v>ホンダ栃木</v>
      </c>
      <c r="G42" s="46"/>
      <c r="H42" s="47" t="s">
        <v>22</v>
      </c>
      <c r="I42" s="62"/>
      <c r="J42" s="18" t="str">
        <f>'チーム名'!B2</f>
        <v>卯の花ＳＣ</v>
      </c>
      <c r="K42" s="25" t="str">
        <f>F43</f>
        <v>足利四十雀</v>
      </c>
      <c r="L42" s="84"/>
    </row>
    <row r="43" spans="1:12" ht="18" customHeight="1" thickBot="1">
      <c r="A43" s="82"/>
      <c r="B43" s="73"/>
      <c r="C43" s="69"/>
      <c r="D43" s="2">
        <v>5</v>
      </c>
      <c r="E43" s="3">
        <v>0.5833333333333334</v>
      </c>
      <c r="F43" s="17" t="str">
        <f>'チーム名'!B9</f>
        <v>足利四十雀</v>
      </c>
      <c r="G43" s="48"/>
      <c r="H43" s="49" t="s">
        <v>22</v>
      </c>
      <c r="I43" s="63"/>
      <c r="J43" s="17" t="str">
        <f>'チーム名'!B6</f>
        <v>宇都宮ＦＣＦ</v>
      </c>
      <c r="K43" s="26" t="str">
        <f>F42</f>
        <v>ホンダ栃木</v>
      </c>
      <c r="L43" s="85"/>
    </row>
    <row r="44" spans="1:12" ht="18" customHeight="1">
      <c r="A44" s="80">
        <v>9</v>
      </c>
      <c r="B44" s="74" t="s">
        <v>36</v>
      </c>
      <c r="C44" s="70" t="s">
        <v>37</v>
      </c>
      <c r="D44" s="11">
        <v>1</v>
      </c>
      <c r="E44" s="12">
        <v>0.4166666666666667</v>
      </c>
      <c r="F44" s="19" t="str">
        <f>'チーム名'!B10</f>
        <v>那須烏山シニア</v>
      </c>
      <c r="G44" s="44"/>
      <c r="H44" s="45" t="s">
        <v>21</v>
      </c>
      <c r="I44" s="66"/>
      <c r="J44" s="19" t="str">
        <f>'チーム名'!B1</f>
        <v>河北ＦＣ</v>
      </c>
      <c r="K44" s="24" t="str">
        <f>F45</f>
        <v>足利四十雀</v>
      </c>
      <c r="L44" s="83" t="str">
        <f>F44</f>
        <v>那須烏山シニア</v>
      </c>
    </row>
    <row r="45" spans="1:12" ht="18" customHeight="1">
      <c r="A45" s="81"/>
      <c r="B45" s="72"/>
      <c r="C45" s="68"/>
      <c r="D45" s="2">
        <v>2</v>
      </c>
      <c r="E45" s="3">
        <v>0.4583333333333333</v>
      </c>
      <c r="F45" s="40" t="str">
        <f>'チーム名'!B9</f>
        <v>足利四十雀</v>
      </c>
      <c r="G45" s="56"/>
      <c r="H45" s="47" t="s">
        <v>22</v>
      </c>
      <c r="I45" s="67"/>
      <c r="J45" s="40" t="str">
        <f>'チーム名'!B7</f>
        <v>喜連川シニア</v>
      </c>
      <c r="K45" s="43" t="str">
        <f>J44</f>
        <v>河北ＦＣ</v>
      </c>
      <c r="L45" s="84"/>
    </row>
    <row r="46" spans="1:12" ht="18" customHeight="1">
      <c r="A46" s="81"/>
      <c r="B46" s="72"/>
      <c r="C46" s="68"/>
      <c r="D46" s="38">
        <v>3</v>
      </c>
      <c r="E46" s="39">
        <v>0.5</v>
      </c>
      <c r="F46" s="18" t="str">
        <f>'チーム名'!B5</f>
        <v>ホンダ栃木</v>
      </c>
      <c r="G46" s="46"/>
      <c r="H46" s="57" t="s">
        <v>22</v>
      </c>
      <c r="I46" s="62"/>
      <c r="J46" s="18" t="str">
        <f>'チーム名'!B4</f>
        <v>和ＳＣ</v>
      </c>
      <c r="K46" s="25" t="str">
        <f>J45</f>
        <v>喜連川シニア</v>
      </c>
      <c r="L46" s="84"/>
    </row>
    <row r="47" spans="1:12" ht="18" customHeight="1">
      <c r="A47" s="81"/>
      <c r="B47" s="72"/>
      <c r="C47" s="68"/>
      <c r="D47" s="2">
        <v>4</v>
      </c>
      <c r="E47" s="3">
        <v>0.5416666666666666</v>
      </c>
      <c r="F47" s="18" t="str">
        <f>'チーム名'!B6</f>
        <v>宇都宮ＦＣＦ</v>
      </c>
      <c r="G47" s="46"/>
      <c r="H47" s="47" t="s">
        <v>22</v>
      </c>
      <c r="I47" s="62"/>
      <c r="J47" s="18" t="str">
        <f>'チーム名'!B8</f>
        <v>上都賀２０００</v>
      </c>
      <c r="K47" s="25" t="str">
        <f>F48</f>
        <v>ｱｽﾍﾟﾗﾝテ</v>
      </c>
      <c r="L47" s="84"/>
    </row>
    <row r="48" spans="1:12" ht="18" customHeight="1" thickBot="1">
      <c r="A48" s="82"/>
      <c r="B48" s="73"/>
      <c r="C48" s="69"/>
      <c r="D48" s="50">
        <v>5</v>
      </c>
      <c r="E48" s="51">
        <v>0.5833333333333334</v>
      </c>
      <c r="F48" s="17" t="str">
        <f>'チーム名'!B3</f>
        <v>ｱｽﾍﾟﾗﾝテ</v>
      </c>
      <c r="G48" s="48"/>
      <c r="H48" s="49" t="s">
        <v>22</v>
      </c>
      <c r="I48" s="63"/>
      <c r="J48" s="17" t="str">
        <f>'チーム名'!B2</f>
        <v>卯の花ＳＣ</v>
      </c>
      <c r="K48" s="26" t="str">
        <f>J47</f>
        <v>上都賀２０００</v>
      </c>
      <c r="L48" s="85"/>
    </row>
    <row r="49" spans="6:10" ht="6" customHeight="1">
      <c r="F49" s="36"/>
      <c r="G49" s="36"/>
      <c r="H49" s="36"/>
      <c r="I49" s="37"/>
      <c r="J49" s="36"/>
    </row>
    <row r="50" spans="6:10" ht="13.5">
      <c r="F50" s="36"/>
      <c r="G50" s="36"/>
      <c r="H50" s="36"/>
      <c r="I50" s="37"/>
      <c r="J50" s="36"/>
    </row>
    <row r="51" spans="6:10" ht="13.5">
      <c r="F51" s="36"/>
      <c r="G51" s="36"/>
      <c r="H51" s="36"/>
      <c r="I51" s="37"/>
      <c r="J51" s="36"/>
    </row>
    <row r="52" spans="6:10" ht="13.5">
      <c r="F52" s="36"/>
      <c r="G52" s="36"/>
      <c r="H52" s="36"/>
      <c r="I52" s="37"/>
      <c r="J52" s="36"/>
    </row>
    <row r="53" spans="6:10" ht="13.5">
      <c r="F53" s="36"/>
      <c r="G53" s="36"/>
      <c r="H53" s="36"/>
      <c r="I53" s="37"/>
      <c r="J53" s="36"/>
    </row>
    <row r="54" spans="6:10" ht="13.5">
      <c r="F54" s="36"/>
      <c r="G54" s="36"/>
      <c r="H54" s="36"/>
      <c r="I54" s="37"/>
      <c r="J54" s="36"/>
    </row>
    <row r="55" spans="6:10" ht="13.5">
      <c r="F55" s="36"/>
      <c r="G55" s="36"/>
      <c r="H55" s="36"/>
      <c r="I55" s="37"/>
      <c r="J55" s="36"/>
    </row>
  </sheetData>
  <sheetProtection/>
  <mergeCells count="41">
    <mergeCell ref="C24:C28"/>
    <mergeCell ref="G3:I3"/>
    <mergeCell ref="A34:A38"/>
    <mergeCell ref="A1:L1"/>
    <mergeCell ref="B4:B8"/>
    <mergeCell ref="B9:B13"/>
    <mergeCell ref="B19:B23"/>
    <mergeCell ref="B34:B38"/>
    <mergeCell ref="C4:C8"/>
    <mergeCell ref="C9:C13"/>
    <mergeCell ref="C19:C23"/>
    <mergeCell ref="A29:A33"/>
    <mergeCell ref="C29:C33"/>
    <mergeCell ref="C34:C38"/>
    <mergeCell ref="L44:L48"/>
    <mergeCell ref="C39:C43"/>
    <mergeCell ref="C44:C48"/>
    <mergeCell ref="B39:B43"/>
    <mergeCell ref="B44:B48"/>
    <mergeCell ref="A4:A8"/>
    <mergeCell ref="A9:A13"/>
    <mergeCell ref="A14:A18"/>
    <mergeCell ref="A19:A23"/>
    <mergeCell ref="L4:L8"/>
    <mergeCell ref="L9:L13"/>
    <mergeCell ref="L19:L23"/>
    <mergeCell ref="L24:L28"/>
    <mergeCell ref="L14:L16"/>
    <mergeCell ref="L17:L18"/>
    <mergeCell ref="A39:A43"/>
    <mergeCell ref="A44:A48"/>
    <mergeCell ref="L29:L33"/>
    <mergeCell ref="L34:L38"/>
    <mergeCell ref="L39:L43"/>
    <mergeCell ref="B24:B28"/>
    <mergeCell ref="B29:B33"/>
    <mergeCell ref="A24:A28"/>
    <mergeCell ref="C17:C18"/>
    <mergeCell ref="C14:C16"/>
    <mergeCell ref="B17:B18"/>
    <mergeCell ref="B14:B16"/>
  </mergeCells>
  <printOptions/>
  <pageMargins left="0.6299212598425197" right="0.4330708661417323" top="0.5905511811023623" bottom="0.4724409448818898" header="0.5118110236220472" footer="0.3149606299212598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3.50390625" style="0" bestFit="1" customWidth="1"/>
    <col min="2" max="2" width="15.625" style="0" bestFit="1" customWidth="1"/>
    <col min="4" max="4" width="14.375" style="0" customWidth="1"/>
  </cols>
  <sheetData>
    <row r="1" spans="1:4" ht="13.5">
      <c r="A1">
        <v>1</v>
      </c>
      <c r="B1" s="1" t="s">
        <v>13</v>
      </c>
      <c r="C1">
        <v>3</v>
      </c>
      <c r="D1" s="1"/>
    </row>
    <row r="2" spans="1:4" ht="13.5">
      <c r="A2">
        <v>2</v>
      </c>
      <c r="B2" s="1" t="s">
        <v>12</v>
      </c>
      <c r="C2">
        <v>3</v>
      </c>
      <c r="D2" s="1"/>
    </row>
    <row r="3" spans="1:4" ht="13.5">
      <c r="A3">
        <v>3</v>
      </c>
      <c r="B3" s="1" t="s">
        <v>10</v>
      </c>
      <c r="C3">
        <v>3</v>
      </c>
      <c r="D3" s="1"/>
    </row>
    <row r="4" spans="1:4" ht="13.5">
      <c r="A4">
        <v>4</v>
      </c>
      <c r="B4" s="1" t="s">
        <v>8</v>
      </c>
      <c r="C4">
        <v>1</v>
      </c>
      <c r="D4" s="1"/>
    </row>
    <row r="5" spans="1:4" ht="13.5">
      <c r="A5">
        <v>5</v>
      </c>
      <c r="B5" s="22" t="s">
        <v>17</v>
      </c>
      <c r="C5">
        <v>2</v>
      </c>
      <c r="D5" s="1"/>
    </row>
    <row r="6" spans="1:4" ht="13.5">
      <c r="A6">
        <v>6</v>
      </c>
      <c r="B6" s="1" t="s">
        <v>9</v>
      </c>
      <c r="C6">
        <v>3</v>
      </c>
      <c r="D6" s="1"/>
    </row>
    <row r="7" spans="1:4" ht="13.5">
      <c r="A7">
        <v>7</v>
      </c>
      <c r="B7" s="22" t="s">
        <v>19</v>
      </c>
      <c r="C7">
        <v>4</v>
      </c>
      <c r="D7" s="1"/>
    </row>
    <row r="8" spans="1:4" ht="13.5">
      <c r="A8">
        <v>8</v>
      </c>
      <c r="B8" s="1" t="s">
        <v>7</v>
      </c>
      <c r="C8">
        <v>2</v>
      </c>
      <c r="D8" s="1"/>
    </row>
    <row r="9" spans="1:4" ht="13.5">
      <c r="A9">
        <v>9</v>
      </c>
      <c r="B9" s="1" t="s">
        <v>11</v>
      </c>
      <c r="C9">
        <v>2</v>
      </c>
      <c r="D9" s="22"/>
    </row>
    <row r="10" spans="1:4" ht="13.5">
      <c r="A10">
        <v>10</v>
      </c>
      <c r="B10" s="22" t="s">
        <v>20</v>
      </c>
      <c r="C10">
        <v>4</v>
      </c>
      <c r="D10" s="1"/>
    </row>
    <row r="11" spans="2:4" ht="13.5">
      <c r="B11" s="22"/>
      <c r="C11">
        <v>1</v>
      </c>
      <c r="D11" s="22"/>
    </row>
    <row r="12" spans="2:4" ht="13.5">
      <c r="B12" s="22"/>
      <c r="C12">
        <v>2</v>
      </c>
      <c r="D12" s="22"/>
    </row>
    <row r="13" spans="2:4" ht="13.5">
      <c r="B13" s="1"/>
      <c r="C13">
        <v>2</v>
      </c>
      <c r="D13" s="1"/>
    </row>
    <row r="14" spans="2:4" ht="13.5">
      <c r="B14" s="22"/>
      <c r="C14">
        <v>2</v>
      </c>
      <c r="D14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k.aiba</cp:lastModifiedBy>
  <cp:lastPrinted>2010-05-04T07:28:26Z</cp:lastPrinted>
  <dcterms:created xsi:type="dcterms:W3CDTF">2001-02-18T07:11:14Z</dcterms:created>
  <dcterms:modified xsi:type="dcterms:W3CDTF">2010-05-14T12:28:18Z</dcterms:modified>
  <cp:category/>
  <cp:version/>
  <cp:contentType/>
  <cp:contentStatus/>
</cp:coreProperties>
</file>